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250" windowHeight="12300" tabRatio="777"/>
  </bookViews>
  <sheets>
    <sheet name="1" sheetId="35" r:id="rId1"/>
  </sheets>
  <definedNames>
    <definedName name="_xlnm._FilterDatabase" localSheetId="0" hidden="1">'1'!$A$6:$M$6</definedName>
    <definedName name="_xlnm.Print_Titles" localSheetId="0">'1'!$4:$6</definedName>
    <definedName name="_xlnm.Print_Area" localSheetId="0">'1'!$A$1:$M$45</definedName>
  </definedNames>
  <calcPr calcId="145621"/>
</workbook>
</file>

<file path=xl/calcChain.xml><?xml version="1.0" encoding="utf-8"?>
<calcChain xmlns="http://schemas.openxmlformats.org/spreadsheetml/2006/main">
  <c r="P40" i="35" l="1"/>
  <c r="P29" i="35" l="1"/>
  <c r="P24" i="35"/>
  <c r="P37" i="35"/>
  <c r="P41" i="35"/>
  <c r="P16" i="35"/>
  <c r="P28" i="35"/>
  <c r="P39" i="35"/>
  <c r="P30" i="35"/>
  <c r="P10" i="35"/>
  <c r="P12" i="35"/>
  <c r="P8" i="35"/>
  <c r="P9" i="35"/>
  <c r="P25" i="35"/>
  <c r="P31" i="35"/>
  <c r="P34" i="35"/>
  <c r="P17" i="35"/>
  <c r="P18" i="35"/>
  <c r="P35" i="35"/>
  <c r="P15" i="35"/>
  <c r="P23" i="35"/>
  <c r="P7" i="35"/>
  <c r="P36" i="35"/>
  <c r="P22" i="35"/>
  <c r="P14" i="35"/>
  <c r="P26" i="35"/>
  <c r="P11" i="35"/>
  <c r="P32" i="35"/>
  <c r="P13" i="35"/>
  <c r="P27" i="35"/>
  <c r="P20" i="35"/>
  <c r="P33" i="35"/>
  <c r="P19" i="35"/>
  <c r="P38" i="35"/>
  <c r="P42" i="35"/>
  <c r="P21" i="35"/>
  <c r="L8" i="35" l="1"/>
  <c r="L9" i="35"/>
  <c r="L25" i="35"/>
  <c r="L31" i="35"/>
  <c r="L34" i="35"/>
  <c r="L17" i="35"/>
  <c r="L18" i="35"/>
  <c r="L35" i="35"/>
  <c r="L21" i="35" l="1"/>
  <c r="L33" i="35"/>
  <c r="L39" i="35"/>
  <c r="L7" i="35"/>
  <c r="L14" i="35"/>
  <c r="L29" i="35"/>
  <c r="L12" i="35"/>
  <c r="L24" i="35"/>
  <c r="L41" i="35"/>
  <c r="L30" i="35"/>
  <c r="L26" i="35"/>
  <c r="L16" i="35"/>
  <c r="L37" i="35"/>
  <c r="L28" i="35"/>
  <c r="L32" i="35"/>
  <c r="L36" i="35"/>
  <c r="L15" i="35"/>
  <c r="L20" i="35"/>
  <c r="L42" i="35"/>
  <c r="L10" i="35"/>
  <c r="L38" i="35"/>
  <c r="L23" i="35"/>
  <c r="L40" i="35"/>
  <c r="L19" i="35"/>
  <c r="L27" i="35"/>
  <c r="L11" i="35"/>
  <c r="L13" i="35"/>
  <c r="L22" i="35"/>
</calcChain>
</file>

<file path=xl/sharedStrings.xml><?xml version="1.0" encoding="utf-8"?>
<sst xmlns="http://schemas.openxmlformats.org/spreadsheetml/2006/main" count="59" uniqueCount="59">
  <si>
    <t>место</t>
  </si>
  <si>
    <t>Главный судья</t>
  </si>
  <si>
    <t>г. Красноярск</t>
  </si>
  <si>
    <t>Команда</t>
  </si>
  <si>
    <t>повороты на месте</t>
  </si>
  <si>
    <t>действия командира</t>
  </si>
  <si>
    <t>сумма балов</t>
  </si>
  <si>
    <t>ПРОТОКОЛ</t>
  </si>
  <si>
    <t>повороты в движении</t>
  </si>
  <si>
    <t>Енисейский район</t>
  </si>
  <si>
    <t>Ирбейский район</t>
  </si>
  <si>
    <t>Иланский район</t>
  </si>
  <si>
    <t>Спартакиада молодежи допризывного возраста Красноярского края</t>
  </si>
  <si>
    <t>исполнение строй.песни</t>
  </si>
  <si>
    <t>Большемуртинский район</t>
  </si>
  <si>
    <t>приветствие в строю в движении</t>
  </si>
  <si>
    <t>Строевой шаг</t>
  </si>
  <si>
    <t>*</t>
  </si>
  <si>
    <t>Курагинский район</t>
  </si>
  <si>
    <t>Ужурский район</t>
  </si>
  <si>
    <t>Сухобузимский район</t>
  </si>
  <si>
    <t>ШТРАФ</t>
  </si>
  <si>
    <t xml:space="preserve">по строевой подготовке в составе команды </t>
  </si>
  <si>
    <t>Краснотуранский район</t>
  </si>
  <si>
    <t>Новоселовский район</t>
  </si>
  <si>
    <t>Большеулуйский район</t>
  </si>
  <si>
    <t>Манский район</t>
  </si>
  <si>
    <t>Рыбинский район</t>
  </si>
  <si>
    <t>№ команды</t>
  </si>
  <si>
    <t>Коровин И.Д.</t>
  </si>
  <si>
    <t>16 мая 2025 года</t>
  </si>
  <si>
    <t>внешний вид, строевая стойка</t>
  </si>
  <si>
    <t>выполнение приветствия в строю</t>
  </si>
  <si>
    <t>Минусинский район</t>
  </si>
  <si>
    <t>Назаровский муниципальный округ</t>
  </si>
  <si>
    <t>Северо-Енисейский муниципальный район</t>
  </si>
  <si>
    <t>г. Ачинск</t>
  </si>
  <si>
    <t>г. Енисейск</t>
  </si>
  <si>
    <t>г. Канск</t>
  </si>
  <si>
    <t>г. Лесосибирск</t>
  </si>
  <si>
    <t>г. Минусинск</t>
  </si>
  <si>
    <t>г. Норильск</t>
  </si>
  <si>
    <t>г. Сосновоборск</t>
  </si>
  <si>
    <t>ЗАТО п. Солнечный</t>
  </si>
  <si>
    <t>г. Шарыпово</t>
  </si>
  <si>
    <t>Абанский район</t>
  </si>
  <si>
    <t>Балахтинский район</t>
  </si>
  <si>
    <t>Емельяновский район</t>
  </si>
  <si>
    <t>Ермаковский район</t>
  </si>
  <si>
    <t>Каратузский муниципальный округ</t>
  </si>
  <si>
    <t>в/к</t>
  </si>
  <si>
    <t>Советский район г. Красноярск</t>
  </si>
  <si>
    <t>н/я</t>
  </si>
  <si>
    <t xml:space="preserve">каждый прием оценивается по 10 балльной системе </t>
  </si>
  <si>
    <t xml:space="preserve">Ленинский район г. Красноярск </t>
  </si>
  <si>
    <t>ЗАТО г. Железногорск</t>
  </si>
  <si>
    <t xml:space="preserve">Октябрьский район г. Красноярск </t>
  </si>
  <si>
    <t>Центральный район г. Красноярск</t>
  </si>
  <si>
    <t>ЗАТО г.Зеленоногорск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</si>
</sst>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8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12"/>
      <name val="Bookman Old Style"/>
      <family val="1"/>
      <charset val="204"/>
    </font>
    <font>
      <b/>
      <u/>
      <sz val="16"/>
      <name val="Bookman Old Style"/>
      <family val="1"/>
      <charset val="204"/>
    </font>
    <font>
      <sz val="14"/>
      <name val="Bookman Old Style"/>
      <family val="1"/>
      <charset val="204"/>
    </font>
    <font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4"/>
      <name val="Bookman Old Style"/>
      <family val="1"/>
      <charset val="204"/>
    </font>
    <font>
      <b/>
      <sz val="10"/>
      <name val="Bookman Old Style"/>
      <family val="1"/>
      <charset val="204"/>
    </font>
    <font>
      <b/>
      <sz val="9"/>
      <name val="Bookman Old Style"/>
      <family val="1"/>
      <charset val="204"/>
    </font>
    <font>
      <sz val="16"/>
      <name val="Bookman Old Style"/>
      <family val="1"/>
      <charset val="204"/>
    </font>
    <font>
      <sz val="9"/>
      <name val="Bookman Old Style"/>
      <family val="1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Border="1" applyAlignment="1">
      <alignment wrapText="1"/>
    </xf>
    <xf numFmtId="0" fontId="6" fillId="0" borderId="9" xfId="0" applyFont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2" fontId="14" fillId="0" borderId="7" xfId="0" applyNumberFormat="1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542925</xdr:colOff>
      <xdr:row>4</xdr:row>
      <xdr:rowOff>342900</xdr:rowOff>
    </xdr:to>
    <xdr:pic>
      <xdr:nvPicPr>
        <xdr:cNvPr id="2" name="Рисунок 1" descr="D:\2025\лого\9М_белый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09650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view="pageBreakPreview" zoomScaleNormal="90" zoomScaleSheetLayoutView="100" workbookViewId="0">
      <selection activeCell="B37" sqref="B37"/>
    </sheetView>
  </sheetViews>
  <sheetFormatPr defaultColWidth="9.140625" defaultRowHeight="15" x14ac:dyDescent="0.3"/>
  <cols>
    <col min="1" max="1" width="7" style="1" customWidth="1"/>
    <col min="2" max="2" width="48" style="1" customWidth="1"/>
    <col min="3" max="10" width="13" style="1" customWidth="1"/>
    <col min="11" max="11" width="8.7109375" style="1" customWidth="1"/>
    <col min="12" max="12" width="11.28515625" style="1" customWidth="1"/>
    <col min="13" max="13" width="12.28515625" style="1" customWidth="1"/>
    <col min="14" max="16384" width="9.140625" style="6"/>
  </cols>
  <sheetData>
    <row r="1" spans="1:16" ht="23.25" customHeight="1" x14ac:dyDescent="0.3">
      <c r="B1" s="38" t="s">
        <v>12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6" ht="20.25" x14ac:dyDescent="0.3">
      <c r="A2"/>
      <c r="B2" s="7"/>
      <c r="C2" s="8"/>
      <c r="D2" s="8"/>
      <c r="E2" s="8"/>
      <c r="F2" s="8"/>
      <c r="G2" s="8"/>
      <c r="H2" s="9"/>
      <c r="I2" s="10"/>
      <c r="J2" s="10"/>
      <c r="K2" s="10"/>
      <c r="L2" s="10"/>
      <c r="M2" s="10"/>
    </row>
    <row r="3" spans="1:16" ht="16.5" x14ac:dyDescent="0.3">
      <c r="B3" s="35" t="s">
        <v>30</v>
      </c>
      <c r="C3" s="11"/>
      <c r="D3" s="12"/>
      <c r="E3" s="11"/>
      <c r="F3" s="6"/>
      <c r="G3" s="13"/>
      <c r="I3" s="14"/>
      <c r="J3" s="16" t="s">
        <v>2</v>
      </c>
      <c r="K3" s="15"/>
    </row>
    <row r="4" spans="1:16" ht="21.75" customHeight="1" x14ac:dyDescent="0.3">
      <c r="A4" s="36" t="s">
        <v>7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16" ht="30" customHeight="1" thickBot="1" x14ac:dyDescent="0.35">
      <c r="A5" s="37" t="s">
        <v>22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</row>
    <row r="6" spans="1:16" s="17" customFormat="1" ht="48.75" customHeight="1" thickBot="1" x14ac:dyDescent="0.25">
      <c r="A6" s="27" t="s">
        <v>28</v>
      </c>
      <c r="B6" s="18" t="s">
        <v>3</v>
      </c>
      <c r="C6" s="5" t="s">
        <v>31</v>
      </c>
      <c r="D6" s="5" t="s">
        <v>32</v>
      </c>
      <c r="E6" s="5" t="s">
        <v>4</v>
      </c>
      <c r="F6" s="5" t="s">
        <v>8</v>
      </c>
      <c r="G6" s="5" t="s">
        <v>15</v>
      </c>
      <c r="H6" s="5" t="s">
        <v>13</v>
      </c>
      <c r="I6" s="5" t="s">
        <v>16</v>
      </c>
      <c r="J6" s="5" t="s">
        <v>5</v>
      </c>
      <c r="K6" s="5" t="s">
        <v>21</v>
      </c>
      <c r="L6" s="4" t="s">
        <v>6</v>
      </c>
      <c r="M6" s="30" t="s">
        <v>0</v>
      </c>
    </row>
    <row r="7" spans="1:16" s="19" customFormat="1" ht="21.75" customHeight="1" x14ac:dyDescent="0.2">
      <c r="A7" s="43">
        <v>1</v>
      </c>
      <c r="B7" s="44" t="s">
        <v>51</v>
      </c>
      <c r="C7" s="39">
        <v>10</v>
      </c>
      <c r="D7" s="39">
        <v>10</v>
      </c>
      <c r="E7" s="39">
        <v>10</v>
      </c>
      <c r="F7" s="39">
        <v>10</v>
      </c>
      <c r="G7" s="39">
        <v>10</v>
      </c>
      <c r="H7" s="39">
        <v>10</v>
      </c>
      <c r="I7" s="39">
        <v>10</v>
      </c>
      <c r="J7" s="39">
        <v>10</v>
      </c>
      <c r="K7" s="39"/>
      <c r="L7" s="40">
        <f>(J7+I7+H7+G7+F7+E7+D7+C7)-K7</f>
        <v>80</v>
      </c>
      <c r="M7" s="32">
        <v>1</v>
      </c>
      <c r="P7" s="19">
        <f>C7+D7+E7+F7+G7+H7+I7+J7</f>
        <v>80</v>
      </c>
    </row>
    <row r="8" spans="1:16" s="19" customFormat="1" ht="18.75" customHeight="1" x14ac:dyDescent="0.2">
      <c r="A8" s="45">
        <v>2</v>
      </c>
      <c r="B8" s="46" t="s">
        <v>38</v>
      </c>
      <c r="C8" s="41">
        <v>10</v>
      </c>
      <c r="D8" s="41">
        <v>10</v>
      </c>
      <c r="E8" s="41">
        <v>9</v>
      </c>
      <c r="F8" s="41">
        <v>10</v>
      </c>
      <c r="G8" s="41">
        <v>10</v>
      </c>
      <c r="H8" s="41">
        <v>9</v>
      </c>
      <c r="I8" s="41">
        <v>9</v>
      </c>
      <c r="J8" s="41">
        <v>10</v>
      </c>
      <c r="K8" s="41"/>
      <c r="L8" s="42">
        <f>(J8+I8+H8+G8+F8+E8+D8+C8)-K8</f>
        <v>77</v>
      </c>
      <c r="M8" s="33">
        <v>2</v>
      </c>
      <c r="P8" s="19">
        <f>C8+D8+E8+F8+G8+H8+I8+J8</f>
        <v>77</v>
      </c>
    </row>
    <row r="9" spans="1:16" s="19" customFormat="1" ht="18.75" customHeight="1" x14ac:dyDescent="0.2">
      <c r="A9" s="45">
        <v>3</v>
      </c>
      <c r="B9" s="46" t="s">
        <v>39</v>
      </c>
      <c r="C9" s="41">
        <v>10</v>
      </c>
      <c r="D9" s="41">
        <v>9</v>
      </c>
      <c r="E9" s="41">
        <v>9</v>
      </c>
      <c r="F9" s="41">
        <v>10</v>
      </c>
      <c r="G9" s="41">
        <v>8</v>
      </c>
      <c r="H9" s="41">
        <v>10</v>
      </c>
      <c r="I9" s="41">
        <v>9</v>
      </c>
      <c r="J9" s="41">
        <v>8</v>
      </c>
      <c r="K9" s="41"/>
      <c r="L9" s="42">
        <f>(J9+I9+H9+G9+F9+E9+D9+C9)-K9</f>
        <v>73</v>
      </c>
      <c r="M9" s="33">
        <v>3</v>
      </c>
      <c r="P9" s="19">
        <f>C9+D9+E9+F9+G9+H9+I9+J9</f>
        <v>73</v>
      </c>
    </row>
    <row r="10" spans="1:16" s="19" customFormat="1" ht="18.75" customHeight="1" x14ac:dyDescent="0.2">
      <c r="A10" s="21">
        <v>4</v>
      </c>
      <c r="B10" s="23" t="s">
        <v>36</v>
      </c>
      <c r="C10" s="41">
        <v>9</v>
      </c>
      <c r="D10" s="41">
        <v>8</v>
      </c>
      <c r="E10" s="41">
        <v>9</v>
      </c>
      <c r="F10" s="41">
        <v>8</v>
      </c>
      <c r="G10" s="41">
        <v>9</v>
      </c>
      <c r="H10" s="41">
        <v>9</v>
      </c>
      <c r="I10" s="41">
        <v>8</v>
      </c>
      <c r="J10" s="41">
        <v>9</v>
      </c>
      <c r="K10" s="41"/>
      <c r="L10" s="42">
        <f>(J10+I10+H10+G10+F10+E10+D10+C10)-K10</f>
        <v>69</v>
      </c>
      <c r="M10" s="28">
        <v>4</v>
      </c>
      <c r="P10" s="19">
        <f>C10+D10+E10+F10+G10+H10+I10+J10</f>
        <v>69</v>
      </c>
    </row>
    <row r="11" spans="1:16" s="19" customFormat="1" ht="18.75" customHeight="1" x14ac:dyDescent="0.25">
      <c r="A11" s="21">
        <v>5</v>
      </c>
      <c r="B11" s="24" t="s">
        <v>14</v>
      </c>
      <c r="C11" s="41">
        <v>10</v>
      </c>
      <c r="D11" s="41">
        <v>9</v>
      </c>
      <c r="E11" s="41">
        <v>9</v>
      </c>
      <c r="F11" s="41">
        <v>4</v>
      </c>
      <c r="G11" s="41">
        <v>8</v>
      </c>
      <c r="H11" s="41">
        <v>10</v>
      </c>
      <c r="I11" s="41">
        <v>9</v>
      </c>
      <c r="J11" s="41">
        <v>10</v>
      </c>
      <c r="K11" s="41"/>
      <c r="L11" s="42">
        <f>(J11+I11+H11+G11+F11+E11+D11+C11)-K11</f>
        <v>69</v>
      </c>
      <c r="M11" s="28">
        <v>4</v>
      </c>
      <c r="P11" s="19">
        <f>C11+D11+E11+F11+G11+H11+I11+J11</f>
        <v>69</v>
      </c>
    </row>
    <row r="12" spans="1:16" s="19" customFormat="1" ht="18.75" customHeight="1" x14ac:dyDescent="0.2">
      <c r="A12" s="21">
        <v>6</v>
      </c>
      <c r="B12" s="23" t="s">
        <v>37</v>
      </c>
      <c r="C12" s="41">
        <v>8</v>
      </c>
      <c r="D12" s="41">
        <v>8</v>
      </c>
      <c r="E12" s="41">
        <v>8</v>
      </c>
      <c r="F12" s="41">
        <v>7</v>
      </c>
      <c r="G12" s="41">
        <v>9</v>
      </c>
      <c r="H12" s="41">
        <v>10</v>
      </c>
      <c r="I12" s="41">
        <v>8</v>
      </c>
      <c r="J12" s="41">
        <v>10</v>
      </c>
      <c r="K12" s="41"/>
      <c r="L12" s="42">
        <f>(J12+I12+H12+G12+F12+E12+D12+C12)-K12</f>
        <v>68</v>
      </c>
      <c r="M12" s="28">
        <v>6</v>
      </c>
      <c r="P12" s="19">
        <f>C12+D12+E12+F12+G12+H12+I12+J12</f>
        <v>68</v>
      </c>
    </row>
    <row r="13" spans="1:16" s="19" customFormat="1" ht="18.75" customHeight="1" x14ac:dyDescent="0.2">
      <c r="A13" s="21">
        <v>7</v>
      </c>
      <c r="B13" s="23" t="s">
        <v>9</v>
      </c>
      <c r="C13" s="41">
        <v>9</v>
      </c>
      <c r="D13" s="41">
        <v>9</v>
      </c>
      <c r="E13" s="41">
        <v>9</v>
      </c>
      <c r="F13" s="41">
        <v>9</v>
      </c>
      <c r="G13" s="41">
        <v>7</v>
      </c>
      <c r="H13" s="41">
        <v>8</v>
      </c>
      <c r="I13" s="41">
        <v>7</v>
      </c>
      <c r="J13" s="41">
        <v>8</v>
      </c>
      <c r="K13" s="41"/>
      <c r="L13" s="42">
        <f>(J13+I13+H13+G13+F13+E13+D13+C13)-K13</f>
        <v>66</v>
      </c>
      <c r="M13" s="28">
        <v>7</v>
      </c>
      <c r="P13" s="19">
        <f>C13+D13+E13+F13+G13+H13+I13+J13</f>
        <v>66</v>
      </c>
    </row>
    <row r="14" spans="1:16" s="19" customFormat="1" ht="18.75" customHeight="1" x14ac:dyDescent="0.2">
      <c r="A14" s="21">
        <v>8</v>
      </c>
      <c r="B14" s="23" t="s">
        <v>45</v>
      </c>
      <c r="C14" s="41">
        <v>8</v>
      </c>
      <c r="D14" s="41">
        <v>8</v>
      </c>
      <c r="E14" s="41">
        <v>7</v>
      </c>
      <c r="F14" s="41">
        <v>8</v>
      </c>
      <c r="G14" s="41">
        <v>7</v>
      </c>
      <c r="H14" s="41">
        <v>9</v>
      </c>
      <c r="I14" s="41">
        <v>8</v>
      </c>
      <c r="J14" s="41">
        <v>9</v>
      </c>
      <c r="K14" s="41"/>
      <c r="L14" s="42">
        <f>(J14+I14+H14+G14+F14+E14+D14+C14)-K14</f>
        <v>64</v>
      </c>
      <c r="M14" s="28">
        <v>8</v>
      </c>
      <c r="P14" s="19">
        <f>C14+D14+E14+F14+G14+H14+I14+J14</f>
        <v>64</v>
      </c>
    </row>
    <row r="15" spans="1:16" s="19" customFormat="1" ht="18.75" customHeight="1" x14ac:dyDescent="0.2">
      <c r="A15" s="21">
        <v>9</v>
      </c>
      <c r="B15" s="23" t="s">
        <v>54</v>
      </c>
      <c r="C15" s="41">
        <v>7</v>
      </c>
      <c r="D15" s="41">
        <v>8</v>
      </c>
      <c r="E15" s="41">
        <v>7</v>
      </c>
      <c r="F15" s="41">
        <v>8</v>
      </c>
      <c r="G15" s="41">
        <v>9</v>
      </c>
      <c r="H15" s="41">
        <v>7</v>
      </c>
      <c r="I15" s="41">
        <v>8</v>
      </c>
      <c r="J15" s="41">
        <v>9</v>
      </c>
      <c r="K15" s="41"/>
      <c r="L15" s="42">
        <f>(J15+I15+H15+G15+F15+E15+D15+C15)-K15</f>
        <v>63</v>
      </c>
      <c r="M15" s="28">
        <v>9</v>
      </c>
      <c r="P15" s="19">
        <f>C15+D15+E15+F15+G15+H15+I15+J15</f>
        <v>63</v>
      </c>
    </row>
    <row r="16" spans="1:16" s="19" customFormat="1" ht="18.75" customHeight="1" x14ac:dyDescent="0.2">
      <c r="A16" s="21">
        <v>10</v>
      </c>
      <c r="B16" s="23" t="s">
        <v>35</v>
      </c>
      <c r="C16" s="41">
        <v>8</v>
      </c>
      <c r="D16" s="41">
        <v>7</v>
      </c>
      <c r="E16" s="41">
        <v>8</v>
      </c>
      <c r="F16" s="41">
        <v>7</v>
      </c>
      <c r="G16" s="41">
        <v>7</v>
      </c>
      <c r="H16" s="41">
        <v>8</v>
      </c>
      <c r="I16" s="41">
        <v>7</v>
      </c>
      <c r="J16" s="41">
        <v>9</v>
      </c>
      <c r="K16" s="41"/>
      <c r="L16" s="42">
        <f>(J16+I16+H16+G16+F16+E16+D16+C16)-K16</f>
        <v>61</v>
      </c>
      <c r="M16" s="28">
        <v>10</v>
      </c>
      <c r="P16" s="19">
        <f>C16+D16+E16+F16+G16+H16+I16+J16</f>
        <v>61</v>
      </c>
    </row>
    <row r="17" spans="1:16" s="19" customFormat="1" ht="18.75" customHeight="1" x14ac:dyDescent="0.2">
      <c r="A17" s="21">
        <v>11</v>
      </c>
      <c r="B17" s="23" t="s">
        <v>43</v>
      </c>
      <c r="C17" s="41">
        <v>5</v>
      </c>
      <c r="D17" s="41">
        <v>8</v>
      </c>
      <c r="E17" s="41">
        <v>7</v>
      </c>
      <c r="F17" s="41">
        <v>7</v>
      </c>
      <c r="G17" s="41">
        <v>7</v>
      </c>
      <c r="H17" s="41">
        <v>8</v>
      </c>
      <c r="I17" s="41">
        <v>7</v>
      </c>
      <c r="J17" s="41">
        <v>8</v>
      </c>
      <c r="K17" s="41"/>
      <c r="L17" s="42">
        <f>(J17+I17+H17+G17+F17+E17+D17+C17)-K17</f>
        <v>57</v>
      </c>
      <c r="M17" s="28">
        <v>11</v>
      </c>
      <c r="P17" s="19">
        <f>C17+D17+E17+F17+G17+H17+I17+J17</f>
        <v>57</v>
      </c>
    </row>
    <row r="18" spans="1:16" s="19" customFormat="1" ht="18.75" customHeight="1" x14ac:dyDescent="0.2">
      <c r="A18" s="21">
        <v>12</v>
      </c>
      <c r="B18" s="23" t="s">
        <v>55</v>
      </c>
      <c r="C18" s="41">
        <v>7</v>
      </c>
      <c r="D18" s="41">
        <v>8</v>
      </c>
      <c r="E18" s="41">
        <v>7</v>
      </c>
      <c r="F18" s="41">
        <v>6</v>
      </c>
      <c r="G18" s="41">
        <v>8</v>
      </c>
      <c r="H18" s="41">
        <v>6</v>
      </c>
      <c r="I18" s="41">
        <v>7</v>
      </c>
      <c r="J18" s="41">
        <v>8</v>
      </c>
      <c r="K18" s="41"/>
      <c r="L18" s="42">
        <f>(J18+I18+H18+G18+F18+E18+D18+C18)-K18</f>
        <v>57</v>
      </c>
      <c r="M18" s="28">
        <v>11</v>
      </c>
      <c r="P18" s="19">
        <f>C18+D18+E18+F18+G18+H18+I18+J18</f>
        <v>57</v>
      </c>
    </row>
    <row r="19" spans="1:16" s="19" customFormat="1" ht="19.5" customHeight="1" x14ac:dyDescent="0.2">
      <c r="A19" s="21">
        <v>13</v>
      </c>
      <c r="B19" s="23" t="s">
        <v>49</v>
      </c>
      <c r="C19" s="41">
        <v>7</v>
      </c>
      <c r="D19" s="41">
        <v>8</v>
      </c>
      <c r="E19" s="41">
        <v>7</v>
      </c>
      <c r="F19" s="41">
        <v>5</v>
      </c>
      <c r="G19" s="41">
        <v>6</v>
      </c>
      <c r="H19" s="41">
        <v>8</v>
      </c>
      <c r="I19" s="41">
        <v>8</v>
      </c>
      <c r="J19" s="41">
        <v>8</v>
      </c>
      <c r="K19" s="41"/>
      <c r="L19" s="42">
        <f>(J19+I19+H19+G19+F19+E19+D19+C19)-K19</f>
        <v>57</v>
      </c>
      <c r="M19" s="28">
        <v>11</v>
      </c>
      <c r="P19" s="19">
        <f>C19+D19+E19+F19+G19+H19+I19+J19</f>
        <v>57</v>
      </c>
    </row>
    <row r="20" spans="1:16" s="19" customFormat="1" ht="18.75" customHeight="1" x14ac:dyDescent="0.2">
      <c r="A20" s="21">
        <v>14</v>
      </c>
      <c r="B20" s="23" t="s">
        <v>11</v>
      </c>
      <c r="C20" s="41">
        <v>9</v>
      </c>
      <c r="D20" s="41">
        <v>9</v>
      </c>
      <c r="E20" s="41">
        <v>7</v>
      </c>
      <c r="F20" s="41">
        <v>7</v>
      </c>
      <c r="G20" s="41">
        <v>6</v>
      </c>
      <c r="H20" s="41">
        <v>5</v>
      </c>
      <c r="I20" s="41">
        <v>5</v>
      </c>
      <c r="J20" s="41">
        <v>8</v>
      </c>
      <c r="K20" s="41"/>
      <c r="L20" s="42">
        <f>(J20+I20+H20+G20+F20+E20+D20+C20)-K20</f>
        <v>56</v>
      </c>
      <c r="M20" s="28">
        <v>14</v>
      </c>
      <c r="P20" s="19">
        <f>C20+D20+E20+F20+G20+H20+I20+J20</f>
        <v>56</v>
      </c>
    </row>
    <row r="21" spans="1:16" s="19" customFormat="1" ht="18.75" customHeight="1" x14ac:dyDescent="0.2">
      <c r="A21" s="21">
        <v>15</v>
      </c>
      <c r="B21" s="23" t="s">
        <v>18</v>
      </c>
      <c r="C21" s="41">
        <v>8</v>
      </c>
      <c r="D21" s="41">
        <v>8</v>
      </c>
      <c r="E21" s="41">
        <v>7</v>
      </c>
      <c r="F21" s="41">
        <v>8</v>
      </c>
      <c r="G21" s="41">
        <v>7</v>
      </c>
      <c r="H21" s="41">
        <v>8</v>
      </c>
      <c r="I21" s="41">
        <v>8</v>
      </c>
      <c r="J21" s="41">
        <v>10</v>
      </c>
      <c r="K21" s="41">
        <v>10</v>
      </c>
      <c r="L21" s="42">
        <f>(J21+I21+H21+G21+F21+E21+D21+C21)-K21</f>
        <v>54</v>
      </c>
      <c r="M21" s="28">
        <v>15</v>
      </c>
      <c r="P21" s="19">
        <f>C21+D21+E21+F21+G21+H21+I21+J21</f>
        <v>64</v>
      </c>
    </row>
    <row r="22" spans="1:16" s="19" customFormat="1" ht="18.75" customHeight="1" x14ac:dyDescent="0.2">
      <c r="A22" s="21">
        <v>16</v>
      </c>
      <c r="B22" s="23" t="s">
        <v>44</v>
      </c>
      <c r="C22" s="41">
        <v>8</v>
      </c>
      <c r="D22" s="41">
        <v>9</v>
      </c>
      <c r="E22" s="41">
        <v>9</v>
      </c>
      <c r="F22" s="41">
        <v>5</v>
      </c>
      <c r="G22" s="41">
        <v>6</v>
      </c>
      <c r="H22" s="41">
        <v>9</v>
      </c>
      <c r="I22" s="41">
        <v>8</v>
      </c>
      <c r="J22" s="41">
        <v>9</v>
      </c>
      <c r="K22" s="41">
        <v>10</v>
      </c>
      <c r="L22" s="42">
        <f>(J22+I22+H22+G22+F22+E22+D22+C22)-K22</f>
        <v>53</v>
      </c>
      <c r="M22" s="28">
        <v>16</v>
      </c>
      <c r="P22" s="19">
        <f>C22+D22+E22+F22+G22+H22+I22+J22</f>
        <v>63</v>
      </c>
    </row>
    <row r="23" spans="1:16" s="19" customFormat="1" ht="18.75" customHeight="1" x14ac:dyDescent="0.2">
      <c r="A23" s="21">
        <v>17</v>
      </c>
      <c r="B23" s="23" t="s">
        <v>56</v>
      </c>
      <c r="C23" s="41">
        <v>7</v>
      </c>
      <c r="D23" s="41">
        <v>7</v>
      </c>
      <c r="E23" s="41">
        <v>6</v>
      </c>
      <c r="F23" s="41">
        <v>7</v>
      </c>
      <c r="G23" s="41">
        <v>5</v>
      </c>
      <c r="H23" s="41">
        <v>6</v>
      </c>
      <c r="I23" s="41">
        <v>7</v>
      </c>
      <c r="J23" s="41">
        <v>7</v>
      </c>
      <c r="K23" s="41"/>
      <c r="L23" s="42">
        <f>(J23+I23+H23+G23+F23+E23+D23+C23)-K23</f>
        <v>52</v>
      </c>
      <c r="M23" s="28">
        <v>17</v>
      </c>
      <c r="P23" s="19">
        <f>C23+D23+E23+F23+G23+H23+I23+J23</f>
        <v>52</v>
      </c>
    </row>
    <row r="24" spans="1:16" s="19" customFormat="1" ht="18.75" customHeight="1" x14ac:dyDescent="0.2">
      <c r="A24" s="21">
        <v>18</v>
      </c>
      <c r="B24" s="23" t="s">
        <v>33</v>
      </c>
      <c r="C24" s="41">
        <v>7</v>
      </c>
      <c r="D24" s="41">
        <v>6</v>
      </c>
      <c r="E24" s="41">
        <v>6</v>
      </c>
      <c r="F24" s="41">
        <v>7</v>
      </c>
      <c r="G24" s="41">
        <v>5</v>
      </c>
      <c r="H24" s="41">
        <v>7</v>
      </c>
      <c r="I24" s="41">
        <v>5</v>
      </c>
      <c r="J24" s="41">
        <v>7</v>
      </c>
      <c r="K24" s="41"/>
      <c r="L24" s="42">
        <f>(J24+I24+H24+G24+F24+E24+D24+C24)-K24</f>
        <v>50</v>
      </c>
      <c r="M24" s="28">
        <v>18</v>
      </c>
      <c r="P24" s="19">
        <f>C24+D24+E24+F24+G24+H24+I24+J24</f>
        <v>50</v>
      </c>
    </row>
    <row r="25" spans="1:16" s="19" customFormat="1" ht="18.75" customHeight="1" x14ac:dyDescent="0.2">
      <c r="A25" s="21">
        <v>19</v>
      </c>
      <c r="B25" s="23" t="s">
        <v>40</v>
      </c>
      <c r="C25" s="41">
        <v>3</v>
      </c>
      <c r="D25" s="41">
        <v>5</v>
      </c>
      <c r="E25" s="41">
        <v>5</v>
      </c>
      <c r="F25" s="41">
        <v>6</v>
      </c>
      <c r="G25" s="41">
        <v>5</v>
      </c>
      <c r="H25" s="41">
        <v>9</v>
      </c>
      <c r="I25" s="41">
        <v>6</v>
      </c>
      <c r="J25" s="41">
        <v>6</v>
      </c>
      <c r="K25" s="41"/>
      <c r="L25" s="42">
        <f>(J25+I25+H25+G25+F25+E25+D25+C25)-K25</f>
        <v>45</v>
      </c>
      <c r="M25" s="28">
        <v>19</v>
      </c>
      <c r="P25" s="19">
        <f>C25+D25+E25+F25+G25+H25+I25+J25</f>
        <v>45</v>
      </c>
    </row>
    <row r="26" spans="1:16" s="19" customFormat="1" ht="18.75" customHeight="1" x14ac:dyDescent="0.2">
      <c r="A26" s="21">
        <v>20</v>
      </c>
      <c r="B26" s="23" t="s">
        <v>46</v>
      </c>
      <c r="C26" s="41">
        <v>8</v>
      </c>
      <c r="D26" s="41">
        <v>7</v>
      </c>
      <c r="E26" s="41">
        <v>7</v>
      </c>
      <c r="F26" s="41">
        <v>2</v>
      </c>
      <c r="G26" s="41">
        <v>6</v>
      </c>
      <c r="H26" s="41">
        <v>5</v>
      </c>
      <c r="I26" s="41">
        <v>5</v>
      </c>
      <c r="J26" s="41">
        <v>5</v>
      </c>
      <c r="K26" s="41"/>
      <c r="L26" s="42">
        <f>(J26+I26+H26+G26+F26+E26+D26+C26)-K26</f>
        <v>45</v>
      </c>
      <c r="M26" s="28">
        <v>19</v>
      </c>
      <c r="P26" s="19">
        <f>C26+D26+E26+F26+G26+H26+I26+J26</f>
        <v>45</v>
      </c>
    </row>
    <row r="27" spans="1:16" s="19" customFormat="1" ht="18.75" customHeight="1" x14ac:dyDescent="0.25">
      <c r="A27" s="21">
        <v>21</v>
      </c>
      <c r="B27" s="24" t="s">
        <v>48</v>
      </c>
      <c r="C27" s="41">
        <v>6</v>
      </c>
      <c r="D27" s="41">
        <v>7</v>
      </c>
      <c r="E27" s="41">
        <v>7</v>
      </c>
      <c r="F27" s="41">
        <v>0</v>
      </c>
      <c r="G27" s="41">
        <v>6</v>
      </c>
      <c r="H27" s="41">
        <v>6</v>
      </c>
      <c r="I27" s="41">
        <v>6</v>
      </c>
      <c r="J27" s="41">
        <v>7</v>
      </c>
      <c r="K27" s="41"/>
      <c r="L27" s="42">
        <f>(J27+I27+H27+G27+F27+E27+D27+C27)-K27</f>
        <v>45</v>
      </c>
      <c r="M27" s="28">
        <v>19</v>
      </c>
      <c r="P27" s="19">
        <f>C27+D27+E27+F27+G27+H27+I27+J27</f>
        <v>45</v>
      </c>
    </row>
    <row r="28" spans="1:16" s="19" customFormat="1" ht="18.75" customHeight="1" x14ac:dyDescent="0.2">
      <c r="A28" s="21">
        <v>22</v>
      </c>
      <c r="B28" s="23" t="s">
        <v>20</v>
      </c>
      <c r="C28" s="41">
        <v>6</v>
      </c>
      <c r="D28" s="41">
        <v>7</v>
      </c>
      <c r="E28" s="41">
        <v>6</v>
      </c>
      <c r="F28" s="41">
        <v>5</v>
      </c>
      <c r="G28" s="41">
        <v>5</v>
      </c>
      <c r="H28" s="41">
        <v>4</v>
      </c>
      <c r="I28" s="41">
        <v>5</v>
      </c>
      <c r="J28" s="41">
        <v>5</v>
      </c>
      <c r="K28" s="41"/>
      <c r="L28" s="42">
        <f>(J28+I28+H28+G28+F28+E28+D28+C28)-K28</f>
        <v>43</v>
      </c>
      <c r="M28" s="28">
        <v>22</v>
      </c>
      <c r="P28" s="19">
        <f>C28+D28+E28+F28+G28+H28+I28+J28</f>
        <v>43</v>
      </c>
    </row>
    <row r="29" spans="1:16" s="19" customFormat="1" ht="18.75" customHeight="1" x14ac:dyDescent="0.2">
      <c r="A29" s="21">
        <v>23</v>
      </c>
      <c r="B29" s="23" t="s">
        <v>26</v>
      </c>
      <c r="C29" s="41">
        <v>8</v>
      </c>
      <c r="D29" s="41">
        <v>6</v>
      </c>
      <c r="E29" s="41">
        <v>5</v>
      </c>
      <c r="F29" s="41">
        <v>4</v>
      </c>
      <c r="G29" s="41">
        <v>4</v>
      </c>
      <c r="H29" s="41">
        <v>3</v>
      </c>
      <c r="I29" s="41">
        <v>5</v>
      </c>
      <c r="J29" s="41">
        <v>7</v>
      </c>
      <c r="K29" s="41"/>
      <c r="L29" s="42">
        <f>(J29+I29+H29+G29+F29+E29+D29+C29)-K29</f>
        <v>42</v>
      </c>
      <c r="M29" s="28">
        <v>23</v>
      </c>
      <c r="P29" s="19">
        <f>C29+D29+E29+F29+G29+H29+I29+J29</f>
        <v>42</v>
      </c>
    </row>
    <row r="30" spans="1:16" s="19" customFormat="1" ht="18.75" customHeight="1" x14ac:dyDescent="0.2">
      <c r="A30" s="21">
        <v>24</v>
      </c>
      <c r="B30" s="23" t="s">
        <v>19</v>
      </c>
      <c r="C30" s="41">
        <v>4</v>
      </c>
      <c r="D30" s="41">
        <v>6</v>
      </c>
      <c r="E30" s="41">
        <v>5</v>
      </c>
      <c r="F30" s="41">
        <v>4</v>
      </c>
      <c r="G30" s="41">
        <v>5</v>
      </c>
      <c r="H30" s="41">
        <v>4</v>
      </c>
      <c r="I30" s="41">
        <v>3</v>
      </c>
      <c r="J30" s="41">
        <v>7</v>
      </c>
      <c r="K30" s="41"/>
      <c r="L30" s="42">
        <f>(J30+I30+H30+G30+F30+E30+D30+C30)-K30</f>
        <v>38</v>
      </c>
      <c r="M30" s="28">
        <v>24</v>
      </c>
      <c r="P30" s="19">
        <f>C30+D30+E30+F30+G30+H30+I30+J30</f>
        <v>38</v>
      </c>
    </row>
    <row r="31" spans="1:16" s="19" customFormat="1" ht="18.75" customHeight="1" x14ac:dyDescent="0.2">
      <c r="A31" s="21">
        <v>25</v>
      </c>
      <c r="B31" s="23" t="s">
        <v>41</v>
      </c>
      <c r="C31" s="41">
        <v>3</v>
      </c>
      <c r="D31" s="41">
        <v>4</v>
      </c>
      <c r="E31" s="41">
        <v>5</v>
      </c>
      <c r="F31" s="41">
        <v>4</v>
      </c>
      <c r="G31" s="41">
        <v>3</v>
      </c>
      <c r="H31" s="41">
        <v>7</v>
      </c>
      <c r="I31" s="41">
        <v>3</v>
      </c>
      <c r="J31" s="41">
        <v>7</v>
      </c>
      <c r="K31" s="41"/>
      <c r="L31" s="42">
        <f>(J31+I31+H31+G31+F31+E31+D31+C31)-K31</f>
        <v>36</v>
      </c>
      <c r="M31" s="28">
        <v>25</v>
      </c>
      <c r="P31" s="19">
        <f>C31+D31+E31+F31+G31+H31+I31+J31</f>
        <v>36</v>
      </c>
    </row>
    <row r="32" spans="1:16" s="19" customFormat="1" ht="18.75" customHeight="1" x14ac:dyDescent="0.2">
      <c r="A32" s="21">
        <v>26</v>
      </c>
      <c r="B32" s="23" t="s">
        <v>47</v>
      </c>
      <c r="C32" s="41">
        <v>4</v>
      </c>
      <c r="D32" s="41">
        <v>5</v>
      </c>
      <c r="E32" s="41">
        <v>3</v>
      </c>
      <c r="F32" s="41">
        <v>6</v>
      </c>
      <c r="G32" s="41">
        <v>2</v>
      </c>
      <c r="H32" s="41">
        <v>5</v>
      </c>
      <c r="I32" s="41">
        <v>5</v>
      </c>
      <c r="J32" s="41">
        <v>6</v>
      </c>
      <c r="K32" s="41"/>
      <c r="L32" s="42">
        <f>(J32+I32+H32+G32+F32+E32+D32+C32)-K32</f>
        <v>36</v>
      </c>
      <c r="M32" s="28">
        <v>25</v>
      </c>
      <c r="P32" s="19">
        <f>C32+D32+E32+F32+G32+H32+I32+J32</f>
        <v>36</v>
      </c>
    </row>
    <row r="33" spans="1:16" s="19" customFormat="1" ht="18.75" customHeight="1" x14ac:dyDescent="0.2">
      <c r="A33" s="21">
        <v>27</v>
      </c>
      <c r="B33" s="23" t="s">
        <v>10</v>
      </c>
      <c r="C33" s="41">
        <v>7</v>
      </c>
      <c r="D33" s="41">
        <v>7</v>
      </c>
      <c r="E33" s="41">
        <v>6</v>
      </c>
      <c r="F33" s="41">
        <v>0</v>
      </c>
      <c r="G33" s="41">
        <v>6</v>
      </c>
      <c r="H33" s="41">
        <v>6</v>
      </c>
      <c r="I33" s="41">
        <v>5</v>
      </c>
      <c r="J33" s="41">
        <v>7</v>
      </c>
      <c r="K33" s="41">
        <v>10</v>
      </c>
      <c r="L33" s="42">
        <f>(J33+I33+H33+G33+F33+E33+D33+C33)-K33</f>
        <v>34</v>
      </c>
      <c r="M33" s="28">
        <v>27</v>
      </c>
      <c r="P33" s="19">
        <f>C33+D33+E33+F33+G33+H33+I33+J33</f>
        <v>44</v>
      </c>
    </row>
    <row r="34" spans="1:16" s="19" customFormat="1" ht="18.75" customHeight="1" x14ac:dyDescent="0.2">
      <c r="A34" s="21">
        <v>28</v>
      </c>
      <c r="B34" s="23" t="s">
        <v>42</v>
      </c>
      <c r="C34" s="41">
        <v>4</v>
      </c>
      <c r="D34" s="41">
        <v>5</v>
      </c>
      <c r="E34" s="41">
        <v>5</v>
      </c>
      <c r="F34" s="41">
        <v>0</v>
      </c>
      <c r="G34" s="41">
        <v>3</v>
      </c>
      <c r="H34" s="41">
        <v>5</v>
      </c>
      <c r="I34" s="41">
        <v>5</v>
      </c>
      <c r="J34" s="41">
        <v>6</v>
      </c>
      <c r="K34" s="41"/>
      <c r="L34" s="42">
        <f>(J34+I34+H34+G34+F34+E34+D34+C34)-K34</f>
        <v>33</v>
      </c>
      <c r="M34" s="28">
        <v>28</v>
      </c>
      <c r="P34" s="19">
        <f>C34+D34+E34+F34+G34+H34+I34+J34</f>
        <v>33</v>
      </c>
    </row>
    <row r="35" spans="1:16" s="19" customFormat="1" ht="18.75" customHeight="1" x14ac:dyDescent="0.2">
      <c r="A35" s="21">
        <v>29</v>
      </c>
      <c r="B35" s="23" t="s">
        <v>58</v>
      </c>
      <c r="C35" s="41">
        <v>5</v>
      </c>
      <c r="D35" s="41">
        <v>6</v>
      </c>
      <c r="E35" s="41">
        <v>5</v>
      </c>
      <c r="F35" s="41">
        <v>0</v>
      </c>
      <c r="G35" s="41">
        <v>5</v>
      </c>
      <c r="H35" s="41">
        <v>3</v>
      </c>
      <c r="I35" s="41">
        <v>4</v>
      </c>
      <c r="J35" s="41">
        <v>5</v>
      </c>
      <c r="K35" s="41"/>
      <c r="L35" s="42">
        <f>(J35+I35+H35+G35+F35+E35+D35+C35)-K35</f>
        <v>33</v>
      </c>
      <c r="M35" s="28">
        <v>28</v>
      </c>
      <c r="P35" s="19">
        <f>C35+D35+E35+F35+G35+H35+I35+J35</f>
        <v>33</v>
      </c>
    </row>
    <row r="36" spans="1:16" s="19" customFormat="1" ht="18.75" customHeight="1" x14ac:dyDescent="0.2">
      <c r="A36" s="21">
        <v>30</v>
      </c>
      <c r="B36" s="23" t="s">
        <v>57</v>
      </c>
      <c r="C36" s="41">
        <v>7</v>
      </c>
      <c r="D36" s="41">
        <v>6</v>
      </c>
      <c r="E36" s="41">
        <v>6</v>
      </c>
      <c r="F36" s="41">
        <v>0</v>
      </c>
      <c r="G36" s="41">
        <v>4</v>
      </c>
      <c r="H36" s="41">
        <v>6</v>
      </c>
      <c r="I36" s="41">
        <v>5</v>
      </c>
      <c r="J36" s="41">
        <v>7</v>
      </c>
      <c r="K36" s="41">
        <v>10</v>
      </c>
      <c r="L36" s="42">
        <f>(J36+I36+H36+G36+F36+E36+D36+C36)-K36</f>
        <v>31</v>
      </c>
      <c r="M36" s="28">
        <v>30</v>
      </c>
      <c r="P36" s="19">
        <f>C36+D36+E36+F36+G36+H36+I36+J36</f>
        <v>41</v>
      </c>
    </row>
    <row r="37" spans="1:16" s="19" customFormat="1" ht="24" customHeight="1" x14ac:dyDescent="0.2">
      <c r="A37" s="21">
        <v>31</v>
      </c>
      <c r="B37" s="23" t="s">
        <v>34</v>
      </c>
      <c r="C37" s="41">
        <v>4</v>
      </c>
      <c r="D37" s="41">
        <v>4</v>
      </c>
      <c r="E37" s="41">
        <v>4</v>
      </c>
      <c r="F37" s="41">
        <v>3</v>
      </c>
      <c r="G37" s="41">
        <v>2</v>
      </c>
      <c r="H37" s="41">
        <v>3</v>
      </c>
      <c r="I37" s="41">
        <v>4</v>
      </c>
      <c r="J37" s="41">
        <v>5</v>
      </c>
      <c r="K37" s="41"/>
      <c r="L37" s="42">
        <f>(J37+I37+H37+G37+F37+E37+D37+C37)-K37</f>
        <v>29</v>
      </c>
      <c r="M37" s="28">
        <v>31</v>
      </c>
      <c r="P37" s="19">
        <f>C37+D37+E37+F37+G37+H37+I37+J37</f>
        <v>29</v>
      </c>
    </row>
    <row r="38" spans="1:16" s="19" customFormat="1" ht="22.5" customHeight="1" x14ac:dyDescent="0.2">
      <c r="A38" s="21">
        <v>32</v>
      </c>
      <c r="B38" s="23" t="s">
        <v>23</v>
      </c>
      <c r="C38" s="41">
        <v>5</v>
      </c>
      <c r="D38" s="41">
        <v>5</v>
      </c>
      <c r="E38" s="41">
        <v>4</v>
      </c>
      <c r="F38" s="41">
        <v>0</v>
      </c>
      <c r="G38" s="41">
        <v>5</v>
      </c>
      <c r="H38" s="41">
        <v>5</v>
      </c>
      <c r="I38" s="41">
        <v>6</v>
      </c>
      <c r="J38" s="41">
        <v>6</v>
      </c>
      <c r="K38" s="41">
        <v>10</v>
      </c>
      <c r="L38" s="42">
        <f>(J38+I38+H38+G38+F38+E38+D38+C38)-K38</f>
        <v>26</v>
      </c>
      <c r="M38" s="28">
        <v>32</v>
      </c>
      <c r="P38" s="19">
        <f>C38+D38+E38+F38+G38+H38+I38+J38</f>
        <v>36</v>
      </c>
    </row>
    <row r="39" spans="1:16" s="19" customFormat="1" ht="21" customHeight="1" x14ac:dyDescent="0.2">
      <c r="A39" s="21">
        <v>33</v>
      </c>
      <c r="B39" s="23" t="s">
        <v>27</v>
      </c>
      <c r="C39" s="41">
        <v>5</v>
      </c>
      <c r="D39" s="41">
        <v>6</v>
      </c>
      <c r="E39" s="41">
        <v>5</v>
      </c>
      <c r="F39" s="41">
        <v>4</v>
      </c>
      <c r="G39" s="41">
        <v>3</v>
      </c>
      <c r="H39" s="41">
        <v>4</v>
      </c>
      <c r="I39" s="41">
        <v>4</v>
      </c>
      <c r="J39" s="41">
        <v>4</v>
      </c>
      <c r="K39" s="41">
        <v>10</v>
      </c>
      <c r="L39" s="42">
        <f>(J39+I39+H39+G39+F39+E39+D39+C39)-K39</f>
        <v>25</v>
      </c>
      <c r="M39" s="28">
        <v>33</v>
      </c>
      <c r="P39" s="19">
        <f>C39+D39+E39+F39+G39+H39+I39+J39</f>
        <v>35</v>
      </c>
    </row>
    <row r="40" spans="1:16" s="19" customFormat="1" ht="23.25" customHeight="1" x14ac:dyDescent="0.2">
      <c r="A40" s="21">
        <v>34</v>
      </c>
      <c r="B40" s="23" t="s">
        <v>25</v>
      </c>
      <c r="C40" s="41">
        <v>6</v>
      </c>
      <c r="D40" s="41">
        <v>5</v>
      </c>
      <c r="E40" s="41">
        <v>5</v>
      </c>
      <c r="F40" s="41">
        <v>5</v>
      </c>
      <c r="G40" s="41">
        <v>3</v>
      </c>
      <c r="H40" s="41">
        <v>5</v>
      </c>
      <c r="I40" s="41">
        <v>5</v>
      </c>
      <c r="J40" s="41">
        <v>7</v>
      </c>
      <c r="K40" s="41"/>
      <c r="L40" s="47">
        <f>(J40+I40+H40+G40+F40+E40+D40+C40)-K40</f>
        <v>41</v>
      </c>
      <c r="M40" s="28" t="s">
        <v>50</v>
      </c>
      <c r="P40" s="19">
        <f>C40+D40+E40+F40+G40+H40+I40+J40</f>
        <v>41</v>
      </c>
    </row>
    <row r="41" spans="1:16" s="19" customFormat="1" ht="24" customHeight="1" x14ac:dyDescent="0.2">
      <c r="A41" s="21">
        <v>35</v>
      </c>
      <c r="B41" s="23" t="s">
        <v>24</v>
      </c>
      <c r="C41" s="41"/>
      <c r="D41" s="41"/>
      <c r="E41" s="41"/>
      <c r="F41" s="41"/>
      <c r="G41" s="41"/>
      <c r="H41" s="41"/>
      <c r="I41" s="41"/>
      <c r="J41" s="41"/>
      <c r="K41" s="41"/>
      <c r="L41" s="42">
        <f>(J41+I41+H41+G41+F41+E41+D41+C41)-K41</f>
        <v>0</v>
      </c>
      <c r="M41" s="28" t="s">
        <v>52</v>
      </c>
      <c r="P41" s="19">
        <f>C41+D41+E41+F41+G41+H41+I41+J41</f>
        <v>0</v>
      </c>
    </row>
    <row r="42" spans="1:16" s="19" customFormat="1" ht="18.75" hidden="1" customHeight="1" thickBot="1" x14ac:dyDescent="0.25">
      <c r="A42" s="25"/>
      <c r="B42" s="26"/>
      <c r="C42" s="22"/>
      <c r="D42" s="22"/>
      <c r="E42" s="22"/>
      <c r="F42" s="22"/>
      <c r="G42" s="22"/>
      <c r="H42" s="22"/>
      <c r="I42" s="22"/>
      <c r="J42" s="22"/>
      <c r="K42" s="22"/>
      <c r="L42" s="29">
        <f t="shared" ref="L42" si="0">(J42+I42+H42+G42+F42+E42+D42+C42)-K42</f>
        <v>0</v>
      </c>
      <c r="M42" s="31"/>
      <c r="P42" s="19">
        <f t="shared" ref="P42" si="1">C42+D42+E42+F42+G42+H42+I42+J42</f>
        <v>0</v>
      </c>
    </row>
    <row r="43" spans="1:16" ht="10.5" customHeight="1" x14ac:dyDescent="0.3"/>
    <row r="44" spans="1:16" ht="29.25" customHeight="1" x14ac:dyDescent="0.3">
      <c r="A44" s="48" t="s">
        <v>17</v>
      </c>
      <c r="B44" s="48" t="s">
        <v>53</v>
      </c>
      <c r="C44" s="48"/>
      <c r="D44" s="48"/>
      <c r="E44" s="48"/>
      <c r="F44" s="20"/>
      <c r="G44" s="20"/>
      <c r="H44" s="20"/>
      <c r="I44" s="20"/>
      <c r="J44" s="20"/>
      <c r="K44" s="20"/>
      <c r="L44" s="20"/>
      <c r="M44" s="20"/>
    </row>
    <row r="45" spans="1:16" ht="43.5" customHeight="1" x14ac:dyDescent="0.3">
      <c r="A45" s="2" t="s">
        <v>1</v>
      </c>
      <c r="G45" s="34" t="s">
        <v>29</v>
      </c>
      <c r="M45" s="3"/>
    </row>
  </sheetData>
  <autoFilter ref="A6:M6">
    <sortState ref="A7:L35">
      <sortCondition ref="A6"/>
    </sortState>
  </autoFilter>
  <sortState ref="B7:P41">
    <sortCondition descending="1" ref="L7:L41"/>
  </sortState>
  <mergeCells count="3">
    <mergeCell ref="A4:M4"/>
    <mergeCell ref="A5:M5"/>
    <mergeCell ref="B1:M1"/>
  </mergeCells>
  <printOptions horizontalCentered="1"/>
  <pageMargins left="0" right="0" top="0.19685039370078741" bottom="0.19685039370078741" header="0.51181102362204722" footer="0.51181102362204722"/>
  <pageSetup paperSize="9" scale="63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2025-05-16T09:35:43Z</cp:lastPrinted>
  <dcterms:created xsi:type="dcterms:W3CDTF">1996-10-08T23:32:33Z</dcterms:created>
  <dcterms:modified xsi:type="dcterms:W3CDTF">2025-05-16T09:35:56Z</dcterms:modified>
</cp:coreProperties>
</file>